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D0E01332-3D7E-9545-BA27-7290AB316EED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ВАО" sheetId="1" r:id="rId1"/>
  </sheets>
  <externalReferences>
    <externalReference r:id="rId2"/>
  </externalReferences>
  <definedNames>
    <definedName name="_xlnm._FilterDatabase" localSheetId="0" hidden="1">ВАО!$B$2:$E$16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4" i="1" l="1"/>
  <c r="D12" i="1"/>
  <c r="D5" i="1"/>
  <c r="D13" i="1"/>
  <c r="D6" i="1"/>
  <c r="D14" i="1"/>
  <c r="D7" i="1"/>
  <c r="D15" i="1"/>
  <c r="D8" i="1"/>
  <c r="D16" i="1"/>
  <c r="D9" i="1"/>
  <c r="D10" i="1"/>
  <c r="D11" i="1"/>
  <c r="E10" i="1"/>
  <c r="C10" i="1"/>
  <c r="E6" i="1"/>
  <c r="E5" i="1"/>
  <c r="C5" i="1"/>
  <c r="E12" i="1"/>
  <c r="E7" i="1"/>
  <c r="C7" i="1"/>
  <c r="E11" i="1"/>
  <c r="C11" i="1"/>
  <c r="C3" i="1"/>
  <c r="E4" i="1"/>
  <c r="C4" i="1"/>
  <c r="E14" i="1"/>
  <c r="E8" i="1"/>
  <c r="C8" i="1"/>
  <c r="E15" i="1"/>
  <c r="C15" i="1"/>
  <c r="E16" i="1"/>
  <c r="C12" i="1"/>
  <c r="E9" i="1"/>
  <c r="C13" i="1"/>
  <c r="C9" i="1"/>
  <c r="E13" i="1"/>
  <c r="C14" i="1"/>
  <c r="D3" i="1"/>
  <c r="E3" i="1"/>
  <c r="C6" i="1"/>
  <c r="C16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<sst xmlns="http://schemas.openxmlformats.org/spreadsheetml/2006/main" count="5" uniqueCount="5">
  <si>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 СВАО, ул. Пришвина, вл. 3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</si>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</sst>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2">
    <font>
      <sz val="11"/>
      <color theme="1"/>
      <name val="Arial"/>
    </font>
    <font>
      <sz val="11"/>
      <name val="Calibri"/>
      <family val="2"/>
    </font>
    <font>
      <sz val="11"/>
      <name val="Calibri1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Border="0" applyProtection="0">
      <alignment vertical="center"/>
    </xf>
    <xf numFmtId="164" fontId="2" fillId="0" borderId="0">
      <protection locked="0"/>
    </xf>
    <xf numFmtId="164" fontId="2" fillId="0" borderId="0" applyBorder="0">
      <protection locked="0"/>
    </xf>
    <xf numFmtId="0" fontId="3" fillId="0" borderId="0"/>
    <xf numFmtId="0" fontId="1" fillId="0" borderId="0"/>
  </cellStyleXfs>
  <cellXfs count="15">
    <xf numFmtId="0" fontId="0" fillId="0" borderId="0" xfId="0"/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left"/>
    </xf>
    <xf numFmtId="164" fontId="10" fillId="2" borderId="0" xfId="0" applyNumberFormat="1" applyFont="1" applyFill="1" applyAlignment="1">
      <alignment horizontal="left"/>
    </xf>
    <xf numFmtId="0" fontId="10" fillId="3" borderId="0" xfId="0" applyFont="1" applyFill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 xr:uid="{00000000-0005-0000-0000-000004000000}"/>
    <cellStyle name="Обычный 3" xfId="5" xr:uid="{00000000-0005-0000-0000-000005000000}"/>
    <cellStyle name="Excel Built-in Normal" xfId="1" xr:uid="{00000000-0005-0000-0000-000000000000}"/>
    <cellStyle name="Excel Built-in Normal 1" xfId="2" xr:uid="{00000000-0005-0000-0000-000001000000}"/>
    <cellStyle name="Excel Built-in Normal 1 2" xfId="3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32"/>
  <sheetViews>
    <sheetView tabSelected="1" topLeftCell="B1" zoomScale="81" workbookViewId="0">
      <selection activeCell="C18" sqref="C18"/>
    </sheetView>
  </sheetViews>
  <sheetFormatPr baseColWidth="10" defaultColWidth="12.6640625" defaultRowHeight="15" customHeight="1"/>
  <cols>
    <col min="1" max="1" width="0" style="1" hidden="1" customWidth="1"/>
    <col min="2" max="2" width="5.33203125" style="2" customWidth="1"/>
    <col min="3" max="3" width="28.33203125" style="1" customWidth="1"/>
    <col min="4" max="4" width="35.83203125" style="1" customWidth="1"/>
    <col min="5" max="5" width="38.83203125" style="1" customWidth="1"/>
    <col min="6" max="16384" width="12.6640625" style="1"/>
  </cols>
  <sheetData>
    <row r="1" spans="1:5" ht="40" customHeight="1">
      <c r="B1" s="14" t="s">
        <v>0</v>
      </c>
      <c r="C1" s="14"/>
      <c r="D1" s="14"/>
      <c r="E1" s="14"/>
    </row>
    <row r="2" spans="1:5" ht="40" customHeight="1">
      <c r="A2" s="7"/>
      <c r="B2" s="8" t="s">
        <v>3</v>
      </c>
      <c r="C2" s="9" t="s">
        <v>1</v>
      </c>
      <c r="D2" s="10" t="s">
        <v>4</v>
      </c>
      <c r="E2" s="8" t="s">
        <v>2</v>
      </c>
    </row>
    <row r="3" spans="1:5" ht="20" customHeight="1">
      <c r="A3" s="12" t="str">
        <f>"18ID"&amp;B3</f>
        <v>18ID1</v>
      </c>
      <c r="B3" s="11">
        <v>1</v>
      </c>
      <c r="C3" s="13" t="str">
        <f>_xlfn.XLOOKUP($A3,[1]реестр!$A:$A,[1]реестр!$H:$H)</f>
        <v>Костромская область</v>
      </c>
      <c r="D3" s="13" t="str">
        <f>_xlfn.XLOOKUP($A3,[1]реестр!$A:$A,[1]реестр!$J:$J)</f>
        <v>молочная продукция</v>
      </c>
      <c r="E3" s="13" t="str">
        <f>_xlfn.XLOOKUP($A3,[1]реестр!$A:$A,[1]реестр!$I:$I)</f>
        <v>ООО "Тикоффер"</v>
      </c>
    </row>
    <row r="4" spans="1:5" ht="20" customHeight="1">
      <c r="A4" s="12" t="str">
        <f t="shared" ref="A4:A16" si="0">"18ID"&amp;B4</f>
        <v>18ID2</v>
      </c>
      <c r="B4" s="4">
        <v>2</v>
      </c>
      <c r="C4" s="13" t="str">
        <f>_xlfn.XLOOKUP($A4,[1]реестр!$A:$A,[1]реестр!$H:$H)</f>
        <v>Костромская область</v>
      </c>
      <c r="D4" s="13" t="str">
        <f>_xlfn.XLOOKUP($A4,[1]реестр!$A:$A,[1]реестр!$J:$J)</f>
        <v>сыры</v>
      </c>
      <c r="E4" s="13" t="str">
        <f>_xlfn.XLOOKUP($A4,[1]реестр!$A:$A,[1]реестр!$I:$I)</f>
        <v>ООО "Тикоффер"</v>
      </c>
    </row>
    <row r="5" spans="1:5" ht="20" customHeight="1">
      <c r="A5" s="12" t="str">
        <f t="shared" si="0"/>
        <v>18ID3</v>
      </c>
      <c r="B5" s="3">
        <v>3</v>
      </c>
      <c r="C5" s="13" t="str">
        <f>_xlfn.XLOOKUP($A5,[1]реестр!$A:$A,[1]реестр!$H:$H)</f>
        <v>город Москва</v>
      </c>
      <c r="D5" s="13" t="str">
        <f>_xlfn.XLOOKUP($A5,[1]реестр!$A:$A,[1]реестр!$J:$J)</f>
        <v>сыры</v>
      </c>
      <c r="E5" s="13" t="str">
        <f>_xlfn.XLOOKUP($A5,[1]реестр!$A:$A,[1]реестр!$I:$I)</f>
        <v>ООО "Тикоффер"</v>
      </c>
    </row>
    <row r="6" spans="1:5" ht="20" customHeight="1">
      <c r="A6" s="12" t="str">
        <f t="shared" si="0"/>
        <v>18ID4</v>
      </c>
      <c r="B6" s="4">
        <v>4</v>
      </c>
      <c r="C6" s="13" t="str">
        <f>_xlfn.XLOOKUP($A6,[1]реестр!$A:$A,[1]реестр!$H:$H)</f>
        <v>Московская область</v>
      </c>
      <c r="D6" s="13" t="str">
        <f>_xlfn.XLOOKUP($A6,[1]реестр!$A:$A,[1]реестр!$J:$J)</f>
        <v>кондитерские изделия</v>
      </c>
      <c r="E6" s="13" t="str">
        <f>_xlfn.XLOOKUP($A6,[1]реестр!$A:$A,[1]реестр!$I:$I)</f>
        <v>ООО "Тикоффер"</v>
      </c>
    </row>
    <row r="7" spans="1:5" ht="20" customHeight="1">
      <c r="A7" s="12" t="str">
        <f t="shared" si="0"/>
        <v>18ID5</v>
      </c>
      <c r="B7" s="3">
        <v>5</v>
      </c>
      <c r="C7" s="13" t="str">
        <f>_xlfn.XLOOKUP($A7,[1]реестр!$A:$A,[1]реестр!$H:$H)</f>
        <v>Московская область</v>
      </c>
      <c r="D7" s="13" t="str">
        <f>_xlfn.XLOOKUP($A7,[1]реестр!$A:$A,[1]реестр!$J:$J)</f>
        <v>бакалея</v>
      </c>
      <c r="E7" s="13" t="str">
        <f>_xlfn.XLOOKUP($A7,[1]реестр!$A:$A,[1]реестр!$I:$I)</f>
        <v>ООО "Тикоффер"</v>
      </c>
    </row>
    <row r="8" spans="1:5" ht="20" customHeight="1">
      <c r="A8" s="12" t="str">
        <f t="shared" si="0"/>
        <v>18ID6</v>
      </c>
      <c r="B8" s="4">
        <v>6</v>
      </c>
      <c r="C8" s="13" t="str">
        <f>_xlfn.XLOOKUP($A8,[1]реестр!$A:$A,[1]реестр!$H:$H)</f>
        <v>Московская область</v>
      </c>
      <c r="D8" s="13" t="str">
        <f>_xlfn.XLOOKUP($A8,[1]реестр!$A:$A,[1]реестр!$J:$J)</f>
        <v>бакалея</v>
      </c>
      <c r="E8" s="13" t="str">
        <f>_xlfn.XLOOKUP($A8,[1]реестр!$A:$A,[1]реестр!$I:$I)</f>
        <v>ООО "Тикоффер"</v>
      </c>
    </row>
    <row r="9" spans="1:5" ht="20" customHeight="1">
      <c r="A9" s="12" t="str">
        <f t="shared" si="0"/>
        <v>18ID7</v>
      </c>
      <c r="B9" s="3">
        <v>7</v>
      </c>
      <c r="C9" s="13" t="str">
        <f>_xlfn.XLOOKUP($A9,[1]реестр!$A:$A,[1]реестр!$H:$H)</f>
        <v>Республика Казахстан</v>
      </c>
      <c r="D9" s="13" t="str">
        <f>_xlfn.XLOOKUP($A9,[1]реестр!$A:$A,[1]реестр!$J:$J)</f>
        <v>бакалея</v>
      </c>
      <c r="E9" s="13" t="str">
        <f>_xlfn.XLOOKUP($A9,[1]реестр!$A:$A,[1]реестр!$I:$I)</f>
        <v>ООО "Тикоффер"</v>
      </c>
    </row>
    <row r="10" spans="1:5" ht="20" customHeight="1">
      <c r="A10" s="12" t="str">
        <f t="shared" si="0"/>
        <v>18ID8</v>
      </c>
      <c r="B10" s="4">
        <v>8</v>
      </c>
      <c r="C10" s="13" t="str">
        <f>_xlfn.XLOOKUP($A10,[1]реестр!$A:$A,[1]реестр!$H:$H)</f>
        <v>Республика Казахстан</v>
      </c>
      <c r="D10" s="13" t="str">
        <f>_xlfn.XLOOKUP($A10,[1]реестр!$A:$A,[1]реестр!$J:$J)</f>
        <v>бакалея</v>
      </c>
      <c r="E10" s="13" t="str">
        <f>_xlfn.XLOOKUP($A10,[1]реестр!$A:$A,[1]реестр!$I:$I)</f>
        <v>ООО "Тикоффер"</v>
      </c>
    </row>
    <row r="11" spans="1:5" ht="20" customHeight="1">
      <c r="A11" s="12" t="str">
        <f t="shared" si="0"/>
        <v>18ID9</v>
      </c>
      <c r="B11" s="3">
        <v>9</v>
      </c>
      <c r="C11" s="13" t="str">
        <f>_xlfn.XLOOKUP($A11,[1]реестр!$A:$A,[1]реестр!$H:$H)</f>
        <v>город Москва</v>
      </c>
      <c r="D11" s="13" t="str">
        <f>_xlfn.XLOOKUP($A11,[1]реестр!$A:$A,[1]реестр!$J:$J)</f>
        <v>бакалея</v>
      </c>
      <c r="E11" s="13" t="str">
        <f>_xlfn.XLOOKUP($A11,[1]реестр!$A:$A,[1]реестр!$I:$I)</f>
        <v>ООО "Тикоффер"</v>
      </c>
    </row>
    <row r="12" spans="1:5" ht="20" customHeight="1">
      <c r="A12" s="12" t="str">
        <f t="shared" si="0"/>
        <v>18ID10</v>
      </c>
      <c r="B12" s="4">
        <v>10</v>
      </c>
      <c r="C12" s="13" t="str">
        <f>_xlfn.XLOOKUP($A12,[1]реестр!$A:$A,[1]реестр!$H:$H)</f>
        <v>Московская область</v>
      </c>
      <c r="D12" s="13" t="str">
        <f>_xlfn.XLOOKUP($A12,[1]реестр!$A:$A,[1]реестр!$J:$J)</f>
        <v>сухофрукты</v>
      </c>
      <c r="E12" s="13" t="str">
        <f>_xlfn.XLOOKUP($A12,[1]реестр!$A:$A,[1]реестр!$I:$I)</f>
        <v>ООО "Тикоффер"</v>
      </c>
    </row>
    <row r="13" spans="1:5" ht="20" customHeight="1">
      <c r="A13" s="12" t="str">
        <f t="shared" si="0"/>
        <v>18ID11</v>
      </c>
      <c r="B13" s="3">
        <v>11</v>
      </c>
      <c r="C13" s="13" t="str">
        <f>_xlfn.XLOOKUP($A13,[1]реестр!$A:$A,[1]реестр!$H:$H)</f>
        <v>Орловская область</v>
      </c>
      <c r="D13" s="13" t="str">
        <f>_xlfn.XLOOKUP($A13,[1]реестр!$A:$A,[1]реестр!$J:$J)</f>
        <v>мёд, продукция пчеловодства</v>
      </c>
      <c r="E13" s="13" t="str">
        <f>_xlfn.XLOOKUP($A13,[1]реестр!$A:$A,[1]реестр!$I:$I)</f>
        <v>ЛПХ Зайцев С. В.</v>
      </c>
    </row>
    <row r="14" spans="1:5" ht="20" customHeight="1">
      <c r="A14" s="12" t="str">
        <f t="shared" si="0"/>
        <v>18ID12</v>
      </c>
      <c r="B14" s="4">
        <v>12</v>
      </c>
      <c r="C14" s="13" t="str">
        <f>_xlfn.XLOOKUP($A14,[1]реестр!$A:$A,[1]реестр!$H:$H)</f>
        <v>Костромская область</v>
      </c>
      <c r="D14" s="13" t="str">
        <f>_xlfn.XLOOKUP($A14,[1]реестр!$A:$A,[1]реестр!$J:$J)</f>
        <v>рыба, рыбная продукция</v>
      </c>
      <c r="E14" s="13" t="str">
        <f>_xlfn.XLOOKUP($A14,[1]реестр!$A:$A,[1]реестр!$I:$I)</f>
        <v>ООО "Тикоффер"</v>
      </c>
    </row>
    <row r="15" spans="1:5" ht="20" customHeight="1">
      <c r="A15" s="12" t="str">
        <f t="shared" si="0"/>
        <v>18ID13</v>
      </c>
      <c r="B15" s="3">
        <v>13</v>
      </c>
      <c r="C15" s="13" t="str">
        <f>_xlfn.XLOOKUP($A15,[1]реестр!$A:$A,[1]реестр!$H:$H)</f>
        <v>Костромская область</v>
      </c>
      <c r="D15" s="13" t="str">
        <f>_xlfn.XLOOKUP($A15,[1]реестр!$A:$A,[1]реестр!$J:$J)</f>
        <v>колбасные изделия</v>
      </c>
      <c r="E15" s="13" t="str">
        <f>_xlfn.XLOOKUP($A15,[1]реестр!$A:$A,[1]реестр!$I:$I)</f>
        <v>ООО "Тикоффер"</v>
      </c>
    </row>
    <row r="16" spans="1:5" ht="20" customHeight="1">
      <c r="A16" s="12" t="str">
        <f t="shared" si="0"/>
        <v>18ID14</v>
      </c>
      <c r="B16" s="4">
        <v>14</v>
      </c>
      <c r="C16" s="13" t="str">
        <f>_xlfn.XLOOKUP($A16,[1]реестр!$A:$A,[1]реестр!$H:$H)</f>
        <v>Камчатский край</v>
      </c>
      <c r="D16" s="13" t="str">
        <f>_xlfn.XLOOKUP($A16,[1]реестр!$A:$A,[1]реестр!$J:$J)</f>
        <v>полуфабрикаты</v>
      </c>
      <c r="E16" s="13" t="str">
        <f>_xlfn.XLOOKUP($A16,[1]реестр!$A:$A,[1]реестр!$I:$I)</f>
        <v>ООО "Тикоффер"</v>
      </c>
    </row>
    <row r="17" spans="2:5" ht="15.75" customHeight="1">
      <c r="B17" s="5"/>
      <c r="C17" s="6"/>
      <c r="D17" s="6"/>
      <c r="E17" s="6"/>
    </row>
    <row r="18" spans="2:5" ht="15.75" customHeight="1">
      <c r="B18" s="5"/>
      <c r="C18" s="6"/>
      <c r="D18" s="6"/>
      <c r="E18" s="6"/>
    </row>
    <row r="19" spans="2:5" ht="15.75" customHeight="1">
      <c r="B19" s="5"/>
      <c r="C19" s="6"/>
      <c r="D19" s="6"/>
      <c r="E19" s="6"/>
    </row>
    <row r="20" spans="2:5" ht="15.75" customHeight="1">
      <c r="B20" s="5"/>
      <c r="C20" s="6"/>
      <c r="D20" s="6"/>
      <c r="E20" s="6"/>
    </row>
    <row r="21" spans="2:5" ht="15.75" customHeight="1">
      <c r="B21" s="5"/>
      <c r="C21" s="6"/>
      <c r="D21" s="6"/>
      <c r="E21" s="6"/>
    </row>
    <row r="22" spans="2:5" ht="15.75" customHeight="1">
      <c r="B22" s="5"/>
      <c r="C22" s="6"/>
      <c r="D22" s="6"/>
      <c r="E22" s="6"/>
    </row>
    <row r="23" spans="2:5" ht="15.75" customHeight="1">
      <c r="B23" s="5"/>
      <c r="C23" s="6"/>
      <c r="D23" s="6"/>
      <c r="E23" s="6"/>
    </row>
    <row r="24" spans="2:5" ht="15.75" customHeight="1">
      <c r="B24" s="5"/>
      <c r="C24" s="6"/>
      <c r="D24" s="6"/>
      <c r="E24" s="6"/>
    </row>
    <row r="25" spans="2:5" ht="15.75" customHeight="1">
      <c r="B25" s="5"/>
      <c r="C25" s="6"/>
      <c r="D25" s="6"/>
      <c r="E25" s="6"/>
    </row>
    <row r="26" spans="2:5" ht="15.75" customHeight="1">
      <c r="B26" s="5"/>
      <c r="C26" s="6"/>
      <c r="D26" s="6"/>
      <c r="E26" s="6"/>
    </row>
    <row r="27" spans="2:5" ht="15.75" customHeight="1">
      <c r="B27" s="5"/>
      <c r="C27" s="6"/>
      <c r="D27" s="6"/>
      <c r="E27" s="6"/>
    </row>
    <row r="28" spans="2:5" ht="15.75" customHeight="1">
      <c r="B28" s="5"/>
      <c r="C28" s="6"/>
      <c r="D28" s="6"/>
      <c r="E28" s="6"/>
    </row>
    <row r="29" spans="2:5" ht="15.75" customHeight="1">
      <c r="B29" s="5"/>
      <c r="C29" s="6"/>
      <c r="D29" s="6"/>
      <c r="E29" s="6"/>
    </row>
    <row r="30" spans="2:5" ht="15.75" customHeight="1">
      <c r="B30" s="5"/>
      <c r="C30" s="6"/>
      <c r="D30" s="6"/>
      <c r="E30" s="6"/>
    </row>
    <row r="31" spans="2:5" ht="15.75" customHeight="1">
      <c r="B31" s="5"/>
      <c r="C31" s="6"/>
      <c r="D31" s="6"/>
      <c r="E31" s="6"/>
    </row>
    <row r="32" spans="2:5" ht="15.75" customHeight="1">
      <c r="B32" s="5"/>
      <c r="C32" s="6"/>
      <c r="D32" s="6"/>
      <c r="E32" s="6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</sheetData>
  <mergeCells count="1">
    <mergeCell ref="B1:E1"/>
  </mergeCells>
  <pageMargins left="0" right="0" top="0" bottom="0" header="0" footer="0"/>
  <pageSetup paperSize="9" scale="8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Фатехова Гульнара Рафаэлевна</dc:creator>
  <cp:lastModifiedBy>Microsoft Office User</cp:lastModifiedBy>
  <cp:revision>34</cp:revision>
  <cp:lastPrinted>2025-12-03T07:55:47Z</cp:lastPrinted>
  <dcterms:created xsi:type="dcterms:W3CDTF">2019-12-25T16:33:27Z</dcterms:created>
  <dcterms:modified xsi:type="dcterms:W3CDTF">2026-02-02T13:47:05Z</dcterms:modified>
</cp:coreProperties>
</file>